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Łowiectwo\2025\do przetargu ZUL\rafał\"/>
    </mc:Choice>
  </mc:AlternateContent>
  <xr:revisionPtr revIDLastSave="0" documentId="8_{51F52F48-D0E7-4EC6-99FC-56AB9D59831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4" i="1" l="1"/>
  <c r="L74" i="1" s="1"/>
  <c r="I74" i="1"/>
</calcChain>
</file>

<file path=xl/sharedStrings.xml><?xml version="1.0" encoding="utf-8"?>
<sst xmlns="http://schemas.openxmlformats.org/spreadsheetml/2006/main" count="195" uniqueCount="119">
  <si>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</si>
  <si>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</si>
  <si>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</si>
  <si>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</si>
  <si>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</si>
  <si>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</si>
  <si>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</si>
  <si>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</si>
  <si>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</si>
  <si>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</si>
  <si>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</si>
  <si>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</si>
  <si>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</si>
  <si>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</si>
  <si>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</si>
  <si>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</si>
  <si>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</si>
  <si>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</si>
  <si>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</si>
  <si>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</si>
  <si>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</si>
  <si>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</si>
  <si>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</si>
  <si>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</si>
  <si>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</si>
  <si>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72</t>
  </si>
  <si>
    <t>WYK-PASCZ</t>
  </si>
  <si>
    <t>Wyorywanie bruzd pługiem leśnym na powierzchni pow. 0,50 ha</t>
  </si>
  <si>
    <t>KMTR</t>
  </si>
  <si>
    <t>101</t>
  </si>
  <si>
    <t>KOP-ROW</t>
  </si>
  <si>
    <t>Wykopy ziemne o różnych przekrojach</t>
  </si>
  <si>
    <t>104</t>
  </si>
  <si>
    <t>SADZ SADZ</t>
  </si>
  <si>
    <t>Sadzenie jednolatek i wielolatek sadzarką</t>
  </si>
  <si>
    <t>TSZT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</si>
  <si>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</si>
  <si>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</si>
  <si>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</si>
  <si>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</si>
  <si>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</si>
  <si>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</si>
  <si>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</si>
  <si>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</si>
  <si>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</si>
  <si>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</si>
  <si>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</si>
  <si>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</si>
  <si>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</si>
  <si>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</si>
  <si>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</si>
  <si>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</si>
  <si>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</si>
  <si>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</si>
  <si>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</si>
  <si>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</si>
  <si>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</si>
  <si>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</si>
  <si>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</si>
  <si>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</si>
  <si>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</si>
  <si>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</si>
  <si>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</si>
  <si>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</si>
  <si>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</si>
  <si>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</si>
  <si>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</si>
  <si>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</si>
  <si>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</si>
  <si>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</si>
  <si>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</si>
  <si>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</si>
  <si>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</si>
  <si>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</si>
  <si>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</si>
  <si>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</si>
  <si>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</si>
  <si>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</si>
  <si>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</si>
  <si>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</si>
  <si>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</si>
  <si>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</si>
  <si>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</si>
  <si>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</si>
  <si>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</si>
  <si>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</si>
  <si>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</si>
  <si>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</si>
  <si>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</si>
  <si>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</si>
  <si>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</si>
  <si>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</si>
  <si>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</si>
  <si>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</si>
  <si>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210</t>
  </si>
  <si>
    <t>GODZ MH8</t>
  </si>
  <si>
    <t>Prace wykonywane innym sprzętem mechanicznym</t>
  </si>
  <si>
    <t>626</t>
  </si>
  <si>
    <t>ŁR-KOSZR</t>
  </si>
  <si>
    <t>Koszenie trawy</t>
  </si>
  <si>
    <t>902</t>
  </si>
  <si>
    <t>PPOŻ-PORZ</t>
  </si>
  <si>
    <t>Porządkowanie terenów na pasach ppoż.</t>
  </si>
  <si>
    <t>Cena łączna netto w PLN</t>
  </si>
  <si>
    <t>Cena łączna brutto w PLN</t>
  </si>
  <si>
    <t xml:space="preserve">Załącznik nr 2.2.2. do SWZ </t>
  </si>
  <si>
    <t>(Nazwa i adres wykonawcy)</t>
  </si>
  <si>
    <t>____________________________, dnia ______________</t>
  </si>
  <si>
    <t>WYCENA WARTOŚCI ZAMÓWIENIA DLA POSZCZEGÓLNYCH PRAC</t>
  </si>
  <si>
    <t>Skarb Państwa</t>
  </si>
  <si>
    <t>Państwowe Gospodarstwo Leśne Lasy Państwowe</t>
  </si>
  <si>
    <t>Nadleśnictwo Lubartów</t>
  </si>
  <si>
    <t xml:space="preserve">21-100 Lubartów; Gen. Kleeberga 17             </t>
  </si>
  <si>
    <t>Kosztorys inwestorski na przetarg nieograniczony na „Wykonywanie usług z zakresu gospodarki leśnej na terenie Nadleśnictwa Lubartów w roku 2026''  na pakiet: 01,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</si>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</sst>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39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0"/>
  <sheetViews>
    <sheetView tabSelected="1" topLeftCell="A52" workbookViewId="0">
      <selection activeCell="O78" sqref="O78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</cols>
  <sheetData>
    <row r="1" spans="2:14" s="1" customFormat="1" ht="5.25" customHeight="1" x14ac:dyDescent="0.2"/>
    <row r="2" spans="2:14" s="1" customFormat="1" ht="17.100000000000001" customHeight="1" x14ac:dyDescent="0.2">
      <c r="J2" s="18"/>
      <c r="K2" s="18"/>
      <c r="L2" s="18"/>
      <c r="M2" s="18"/>
      <c r="N2" s="18"/>
    </row>
    <row r="3" spans="2:14" s="1" customFormat="1" ht="17.100000000000001" customHeight="1" x14ac:dyDescent="0.2">
      <c r="J3" s="18" t="s">
        <v>105</v>
      </c>
      <c r="K3" s="18"/>
      <c r="L3" s="18"/>
      <c r="M3" s="18"/>
      <c r="N3" s="18"/>
    </row>
    <row r="4" spans="2:14" s="1" customFormat="1" ht="11.1" customHeight="1" x14ac:dyDescent="0.2"/>
    <row r="5" spans="2:14" s="1" customFormat="1" ht="2.65" customHeight="1" x14ac:dyDescent="0.2">
      <c r="B5" s="12"/>
      <c r="C5" s="12"/>
      <c r="D5" s="12"/>
      <c r="E5" s="12"/>
    </row>
    <row r="6" spans="2:14" s="1" customFormat="1" ht="28.7" customHeight="1" x14ac:dyDescent="0.2"/>
    <row r="7" spans="2:14" s="1" customFormat="1" ht="2.65" customHeight="1" x14ac:dyDescent="0.2">
      <c r="B7" s="12"/>
      <c r="C7" s="12"/>
      <c r="D7" s="12"/>
      <c r="E7" s="12"/>
    </row>
    <row r="8" spans="2:14" s="1" customFormat="1" ht="28.7" customHeight="1" x14ac:dyDescent="0.2"/>
    <row r="9" spans="2:14" s="1" customFormat="1" ht="5.25" customHeight="1" x14ac:dyDescent="0.2">
      <c r="B9" s="12"/>
      <c r="C9" s="12"/>
      <c r="D9" s="12"/>
      <c r="E9" s="12"/>
    </row>
    <row r="10" spans="2:14" s="1" customFormat="1" ht="4.3499999999999996" customHeight="1" x14ac:dyDescent="0.2"/>
    <row r="11" spans="2:14" s="1" customFormat="1" ht="6.95" customHeight="1" x14ac:dyDescent="0.2">
      <c r="B11" s="9" t="s">
        <v>106</v>
      </c>
      <c r="C11" s="9"/>
      <c r="D11" s="9"/>
      <c r="E11" s="9"/>
    </row>
    <row r="12" spans="2:14" s="1" customFormat="1" ht="12.2" customHeight="1" x14ac:dyDescent="0.2">
      <c r="B12" s="9"/>
      <c r="C12" s="9"/>
      <c r="D12" s="9"/>
      <c r="E12" s="9"/>
      <c r="H12" s="17" t="s">
        <v>107</v>
      </c>
      <c r="I12" s="17"/>
      <c r="J12" s="17"/>
      <c r="K12" s="17"/>
      <c r="L12" s="17"/>
      <c r="M12" s="17"/>
    </row>
    <row r="13" spans="2:14" s="1" customFormat="1" ht="7.9" customHeight="1" x14ac:dyDescent="0.2">
      <c r="H13" s="17"/>
      <c r="I13" s="17"/>
      <c r="J13" s="17"/>
      <c r="K13" s="17"/>
      <c r="L13" s="17"/>
      <c r="M13" s="17"/>
    </row>
    <row r="14" spans="2:14" s="1" customFormat="1" ht="14.45" customHeight="1" x14ac:dyDescent="0.2"/>
    <row r="15" spans="2:14" s="1" customFormat="1" ht="24" customHeight="1" x14ac:dyDescent="0.2">
      <c r="F15" s="14" t="s">
        <v>108</v>
      </c>
      <c r="G15" s="14"/>
      <c r="H15" s="14"/>
      <c r="I15" s="14"/>
      <c r="J15" s="14"/>
    </row>
    <row r="16" spans="2:14" s="1" customFormat="1" ht="46.35" customHeight="1" x14ac:dyDescent="0.2"/>
    <row r="17" spans="2:12" s="1" customFormat="1" ht="20.85" customHeight="1" x14ac:dyDescent="0.2">
      <c r="C17" s="11" t="s">
        <v>109</v>
      </c>
      <c r="D17" s="11"/>
      <c r="E17" s="11"/>
    </row>
    <row r="18" spans="2:12" s="1" customFormat="1" ht="2.65" customHeight="1" x14ac:dyDescent="0.2"/>
    <row r="19" spans="2:12" s="1" customFormat="1" ht="20.85" customHeight="1" x14ac:dyDescent="0.2">
      <c r="C19" s="11" t="s">
        <v>110</v>
      </c>
      <c r="D19" s="11"/>
      <c r="E19" s="11"/>
    </row>
    <row r="20" spans="2:12" s="1" customFormat="1" ht="2.65" customHeight="1" x14ac:dyDescent="0.2"/>
    <row r="21" spans="2:12" s="1" customFormat="1" ht="20.85" customHeight="1" x14ac:dyDescent="0.2">
      <c r="C21" s="11" t="s">
        <v>111</v>
      </c>
      <c r="D21" s="11"/>
      <c r="E21" s="11"/>
    </row>
    <row r="22" spans="2:12" s="1" customFormat="1" ht="2.65" customHeight="1" x14ac:dyDescent="0.2"/>
    <row r="23" spans="2:12" s="1" customFormat="1" ht="20.85" customHeight="1" x14ac:dyDescent="0.2">
      <c r="C23" s="11" t="s">
        <v>112</v>
      </c>
      <c r="D23" s="11"/>
      <c r="E23" s="11"/>
    </row>
    <row r="24" spans="2:12" s="1" customFormat="1" ht="34.700000000000003" customHeight="1" x14ac:dyDescent="0.2"/>
    <row r="25" spans="2:12" s="1" customFormat="1" ht="50.1" customHeight="1" x14ac:dyDescent="0.2">
      <c r="B25" s="10" t="s">
        <v>113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2:12" s="1" customFormat="1" ht="70.900000000000006" customHeight="1" x14ac:dyDescent="0.2"/>
    <row r="27" spans="2:12" s="1" customFormat="1" ht="3.2" customHeight="1" x14ac:dyDescent="0.2"/>
    <row r="28" spans="2:12" s="1" customFormat="1" ht="18.2" customHeight="1" x14ac:dyDescent="0.2">
      <c r="B28" s="11" t="s">
        <v>114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2:12" s="1" customFormat="1" ht="5.25" customHeight="1" x14ac:dyDescent="0.2"/>
    <row r="30" spans="2:12" s="1" customFormat="1" ht="35.6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11672</v>
      </c>
      <c r="H31" s="8">
        <v>56.13</v>
      </c>
      <c r="I31" s="8">
        <v>655149.36</v>
      </c>
      <c r="J31" s="5">
        <v>8</v>
      </c>
      <c r="K31" s="8">
        <v>52411.95</v>
      </c>
      <c r="L31" s="8">
        <v>707561.31</v>
      </c>
    </row>
    <row r="32" spans="2:12" s="1" customFormat="1" ht="3.2" customHeight="1" x14ac:dyDescent="0.2"/>
    <row r="33" spans="2:12" s="1" customFormat="1" ht="18.2" customHeight="1" x14ac:dyDescent="0.2">
      <c r="B33" s="11" t="s">
        <v>115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</row>
    <row r="34" spans="2:12" s="1" customFormat="1" ht="5.25" customHeight="1" x14ac:dyDescent="0.2"/>
    <row r="35" spans="2:12" s="1" customFormat="1" ht="35.6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1071</v>
      </c>
      <c r="H36" s="8">
        <v>82.43</v>
      </c>
      <c r="I36" s="8">
        <v>88282.53</v>
      </c>
      <c r="J36" s="5">
        <v>8</v>
      </c>
      <c r="K36" s="8">
        <v>7062.6</v>
      </c>
      <c r="L36" s="8">
        <v>95345.13</v>
      </c>
    </row>
    <row r="37" spans="2:12" s="1" customFormat="1" ht="3.2" customHeight="1" x14ac:dyDescent="0.2"/>
    <row r="38" spans="2:12" s="1" customFormat="1" ht="18.2" customHeight="1" x14ac:dyDescent="0.2">
      <c r="B38" s="11" t="s">
        <v>116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2:12" s="1" customFormat="1" ht="5.25" customHeight="1" x14ac:dyDescent="0.2"/>
    <row r="40" spans="2:12" s="1" customFormat="1" ht="35.6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7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747</v>
      </c>
      <c r="H41" s="8">
        <v>108.8</v>
      </c>
      <c r="I41" s="8">
        <v>81273.600000000006</v>
      </c>
      <c r="J41" s="5">
        <v>8</v>
      </c>
      <c r="K41" s="8">
        <v>6501.89</v>
      </c>
      <c r="L41" s="8">
        <v>87775.49</v>
      </c>
    </row>
    <row r="42" spans="2:12" s="1" customFormat="1" ht="3.2" customHeight="1" x14ac:dyDescent="0.2"/>
    <row r="43" spans="2:12" s="1" customFormat="1" ht="18.2" customHeight="1" x14ac:dyDescent="0.2">
      <c r="B43" s="11" t="s">
        <v>117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2:12" s="1" customFormat="1" ht="5.25" customHeight="1" x14ac:dyDescent="0.2"/>
    <row r="45" spans="2:12" s="1" customFormat="1" ht="35.6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19.7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1610</v>
      </c>
      <c r="H46" s="8">
        <v>108.76</v>
      </c>
      <c r="I46" s="8">
        <v>175103.6</v>
      </c>
      <c r="J46" s="5">
        <v>8</v>
      </c>
      <c r="K46" s="8">
        <v>14008.29</v>
      </c>
      <c r="L46" s="8">
        <v>189111.89</v>
      </c>
    </row>
    <row r="47" spans="2:12" s="1" customFormat="1" ht="9" customHeight="1" x14ac:dyDescent="0.2"/>
    <row r="48" spans="2:12" s="1" customFormat="1" ht="35.6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" t="s">
        <v>10</v>
      </c>
    </row>
    <row r="49" spans="2:12" s="1" customFormat="1" ht="28.7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28.18</v>
      </c>
      <c r="H49" s="8">
        <v>3400.33</v>
      </c>
      <c r="I49" s="8">
        <v>95821.3</v>
      </c>
      <c r="J49" s="5">
        <v>8</v>
      </c>
      <c r="K49" s="8">
        <v>7665.7</v>
      </c>
      <c r="L49" s="8">
        <v>103487</v>
      </c>
    </row>
    <row r="50" spans="2:12" s="1" customFormat="1" ht="19.7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28.18</v>
      </c>
      <c r="H50" s="8">
        <v>2962.87</v>
      </c>
      <c r="I50" s="8">
        <v>83493.679999999993</v>
      </c>
      <c r="J50" s="5">
        <v>8</v>
      </c>
      <c r="K50" s="8">
        <v>6679.49</v>
      </c>
      <c r="L50" s="8">
        <v>90173.17</v>
      </c>
    </row>
    <row r="51" spans="2:12" s="1" customFormat="1" ht="19.7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18</v>
      </c>
      <c r="G51" s="8">
        <v>2.2200000000000002</v>
      </c>
      <c r="H51" s="8">
        <v>1004.62</v>
      </c>
      <c r="I51" s="8">
        <v>2230.2600000000002</v>
      </c>
      <c r="J51" s="5">
        <v>8</v>
      </c>
      <c r="K51" s="8">
        <v>178.42</v>
      </c>
      <c r="L51" s="8">
        <v>2408.6799999999998</v>
      </c>
    </row>
    <row r="52" spans="2:12" s="1" customFormat="1" ht="28.7" customHeight="1" x14ac:dyDescent="0.2">
      <c r="B52" s="5">
        <v>8</v>
      </c>
      <c r="C52" s="6" t="s">
        <v>25</v>
      </c>
      <c r="D52" s="6" t="s">
        <v>26</v>
      </c>
      <c r="E52" s="7" t="s">
        <v>27</v>
      </c>
      <c r="F52" s="6" t="s">
        <v>28</v>
      </c>
      <c r="G52" s="8">
        <v>11.82</v>
      </c>
      <c r="H52" s="8">
        <v>111.47</v>
      </c>
      <c r="I52" s="8">
        <v>1317.58</v>
      </c>
      <c r="J52" s="5">
        <v>8</v>
      </c>
      <c r="K52" s="8">
        <v>105.41</v>
      </c>
      <c r="L52" s="8">
        <v>1422.99</v>
      </c>
    </row>
    <row r="53" spans="2:12" s="1" customFormat="1" ht="19.7" customHeight="1" x14ac:dyDescent="0.2">
      <c r="B53" s="5">
        <v>9</v>
      </c>
      <c r="C53" s="6" t="s">
        <v>29</v>
      </c>
      <c r="D53" s="6" t="s">
        <v>30</v>
      </c>
      <c r="E53" s="7" t="s">
        <v>31</v>
      </c>
      <c r="F53" s="6" t="s">
        <v>14</v>
      </c>
      <c r="G53" s="8">
        <v>18</v>
      </c>
      <c r="H53" s="8">
        <v>152.08000000000001</v>
      </c>
      <c r="I53" s="8">
        <v>2737.44</v>
      </c>
      <c r="J53" s="5">
        <v>8</v>
      </c>
      <c r="K53" s="8">
        <v>219</v>
      </c>
      <c r="L53" s="8">
        <v>2956.44</v>
      </c>
    </row>
    <row r="54" spans="2:12" s="1" customFormat="1" ht="19.7" customHeight="1" x14ac:dyDescent="0.2">
      <c r="B54" s="5">
        <v>10</v>
      </c>
      <c r="C54" s="6" t="s">
        <v>32</v>
      </c>
      <c r="D54" s="6" t="s">
        <v>33</v>
      </c>
      <c r="E54" s="7" t="s">
        <v>34</v>
      </c>
      <c r="F54" s="6" t="s">
        <v>35</v>
      </c>
      <c r="G54" s="8">
        <v>88.85</v>
      </c>
      <c r="H54" s="8">
        <v>805.95</v>
      </c>
      <c r="I54" s="8">
        <v>71608.66</v>
      </c>
      <c r="J54" s="5">
        <v>8</v>
      </c>
      <c r="K54" s="8">
        <v>5728.69</v>
      </c>
      <c r="L54" s="8">
        <v>77337.350000000006</v>
      </c>
    </row>
    <row r="55" spans="2:12" s="1" customFormat="1" ht="19.7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35</v>
      </c>
      <c r="G55" s="8">
        <v>63.08</v>
      </c>
      <c r="H55" s="8">
        <v>46.15</v>
      </c>
      <c r="I55" s="8">
        <v>2911.14</v>
      </c>
      <c r="J55" s="5">
        <v>8</v>
      </c>
      <c r="K55" s="8">
        <v>232.89</v>
      </c>
      <c r="L55" s="8">
        <v>3144.03</v>
      </c>
    </row>
    <row r="56" spans="2:12" s="1" customFormat="1" ht="19.7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18</v>
      </c>
      <c r="G56" s="8">
        <v>63.31</v>
      </c>
      <c r="H56" s="8">
        <v>1907.61</v>
      </c>
      <c r="I56" s="8">
        <v>120770.79</v>
      </c>
      <c r="J56" s="5">
        <v>8</v>
      </c>
      <c r="K56" s="8">
        <v>9661.66</v>
      </c>
      <c r="L56" s="8">
        <v>130432.45</v>
      </c>
    </row>
    <row r="57" spans="2:12" s="1" customFormat="1" ht="28.7" customHeight="1" x14ac:dyDescent="0.2">
      <c r="B57" s="5">
        <v>13</v>
      </c>
      <c r="C57" s="6" t="s">
        <v>42</v>
      </c>
      <c r="D57" s="6" t="s">
        <v>43</v>
      </c>
      <c r="E57" s="7" t="s">
        <v>44</v>
      </c>
      <c r="F57" s="6" t="s">
        <v>18</v>
      </c>
      <c r="G57" s="8">
        <v>2</v>
      </c>
      <c r="H57" s="8">
        <v>1300</v>
      </c>
      <c r="I57" s="8">
        <v>2600</v>
      </c>
      <c r="J57" s="5">
        <v>8</v>
      </c>
      <c r="K57" s="8">
        <v>208</v>
      </c>
      <c r="L57" s="8">
        <v>2808</v>
      </c>
    </row>
    <row r="58" spans="2:12" s="1" customFormat="1" ht="28.7" customHeight="1" x14ac:dyDescent="0.2">
      <c r="B58" s="5">
        <v>14</v>
      </c>
      <c r="C58" s="6" t="s">
        <v>45</v>
      </c>
      <c r="D58" s="6" t="s">
        <v>46</v>
      </c>
      <c r="E58" s="7" t="s">
        <v>47</v>
      </c>
      <c r="F58" s="6" t="s">
        <v>18</v>
      </c>
      <c r="G58" s="8">
        <v>20</v>
      </c>
      <c r="H58" s="8">
        <v>2216.5</v>
      </c>
      <c r="I58" s="8">
        <v>44330</v>
      </c>
      <c r="J58" s="5">
        <v>8</v>
      </c>
      <c r="K58" s="8">
        <v>3546.4</v>
      </c>
      <c r="L58" s="8">
        <v>47876.4</v>
      </c>
    </row>
    <row r="59" spans="2:12" s="1" customFormat="1" ht="28.7" customHeight="1" x14ac:dyDescent="0.2">
      <c r="B59" s="5">
        <v>15</v>
      </c>
      <c r="C59" s="6" t="s">
        <v>48</v>
      </c>
      <c r="D59" s="6" t="s">
        <v>49</v>
      </c>
      <c r="E59" s="7" t="s">
        <v>50</v>
      </c>
      <c r="F59" s="6" t="s">
        <v>18</v>
      </c>
      <c r="G59" s="8">
        <v>38</v>
      </c>
      <c r="H59" s="8">
        <v>3557.89</v>
      </c>
      <c r="I59" s="8">
        <v>135199.82</v>
      </c>
      <c r="J59" s="5">
        <v>8</v>
      </c>
      <c r="K59" s="8">
        <v>10815.99</v>
      </c>
      <c r="L59" s="8">
        <v>146015.81</v>
      </c>
    </row>
    <row r="60" spans="2:12" s="1" customFormat="1" ht="19.7" customHeight="1" x14ac:dyDescent="0.2">
      <c r="B60" s="5">
        <v>16</v>
      </c>
      <c r="C60" s="6" t="s">
        <v>51</v>
      </c>
      <c r="D60" s="6" t="s">
        <v>52</v>
      </c>
      <c r="E60" s="7" t="s">
        <v>53</v>
      </c>
      <c r="F60" s="6" t="s">
        <v>18</v>
      </c>
      <c r="G60" s="8">
        <v>5.17</v>
      </c>
      <c r="H60" s="8">
        <v>495.15</v>
      </c>
      <c r="I60" s="8">
        <v>2559.9299999999998</v>
      </c>
      <c r="J60" s="5">
        <v>8</v>
      </c>
      <c r="K60" s="8">
        <v>204.79</v>
      </c>
      <c r="L60" s="8">
        <v>2764.72</v>
      </c>
    </row>
    <row r="61" spans="2:12" s="1" customFormat="1" ht="19.7" customHeight="1" x14ac:dyDescent="0.2">
      <c r="B61" s="5">
        <v>17</v>
      </c>
      <c r="C61" s="6" t="s">
        <v>54</v>
      </c>
      <c r="D61" s="6" t="s">
        <v>55</v>
      </c>
      <c r="E61" s="7" t="s">
        <v>56</v>
      </c>
      <c r="F61" s="6" t="s">
        <v>18</v>
      </c>
      <c r="G61" s="8">
        <v>21.62</v>
      </c>
      <c r="H61" s="8">
        <v>2043.23</v>
      </c>
      <c r="I61" s="8">
        <v>44174.63</v>
      </c>
      <c r="J61" s="5">
        <v>8</v>
      </c>
      <c r="K61" s="8">
        <v>3533.97</v>
      </c>
      <c r="L61" s="8">
        <v>47708.6</v>
      </c>
    </row>
    <row r="62" spans="2:12" s="1" customFormat="1" ht="19.7" customHeight="1" x14ac:dyDescent="0.2">
      <c r="B62" s="5">
        <v>18</v>
      </c>
      <c r="C62" s="6" t="s">
        <v>57</v>
      </c>
      <c r="D62" s="6" t="s">
        <v>58</v>
      </c>
      <c r="E62" s="7" t="s">
        <v>59</v>
      </c>
      <c r="F62" s="6" t="s">
        <v>18</v>
      </c>
      <c r="G62" s="8">
        <v>36.729999999999997</v>
      </c>
      <c r="H62" s="8">
        <v>1781.9</v>
      </c>
      <c r="I62" s="8">
        <v>65449.19</v>
      </c>
      <c r="J62" s="5">
        <v>8</v>
      </c>
      <c r="K62" s="8">
        <v>5235.9399999999996</v>
      </c>
      <c r="L62" s="8">
        <v>70685.13</v>
      </c>
    </row>
    <row r="63" spans="2:12" s="1" customFormat="1" ht="28.7" customHeight="1" x14ac:dyDescent="0.2">
      <c r="B63" s="5">
        <v>19</v>
      </c>
      <c r="C63" s="6" t="s">
        <v>60</v>
      </c>
      <c r="D63" s="6" t="s">
        <v>61</v>
      </c>
      <c r="E63" s="7" t="s">
        <v>62</v>
      </c>
      <c r="F63" s="6" t="s">
        <v>18</v>
      </c>
      <c r="G63" s="8">
        <v>45.46</v>
      </c>
      <c r="H63" s="8">
        <v>1125.9000000000001</v>
      </c>
      <c r="I63" s="8">
        <v>51183.41</v>
      </c>
      <c r="J63" s="5">
        <v>8</v>
      </c>
      <c r="K63" s="8">
        <v>4094.67</v>
      </c>
      <c r="L63" s="8">
        <v>55278.080000000002</v>
      </c>
    </row>
    <row r="64" spans="2:12" s="1" customFormat="1" ht="28.7" customHeight="1" x14ac:dyDescent="0.2">
      <c r="B64" s="5">
        <v>20</v>
      </c>
      <c r="C64" s="6" t="s">
        <v>63</v>
      </c>
      <c r="D64" s="6" t="s">
        <v>64</v>
      </c>
      <c r="E64" s="7" t="s">
        <v>65</v>
      </c>
      <c r="F64" s="6" t="s">
        <v>35</v>
      </c>
      <c r="G64" s="8">
        <v>64.900000000000006</v>
      </c>
      <c r="H64" s="8">
        <v>776.85</v>
      </c>
      <c r="I64" s="8">
        <v>50417.57</v>
      </c>
      <c r="J64" s="5">
        <v>8</v>
      </c>
      <c r="K64" s="8">
        <v>4033.41</v>
      </c>
      <c r="L64" s="8">
        <v>54450.98</v>
      </c>
    </row>
    <row r="65" spans="2:15" s="1" customFormat="1" ht="19.7" customHeight="1" x14ac:dyDescent="0.2">
      <c r="B65" s="5">
        <v>21</v>
      </c>
      <c r="C65" s="6" t="s">
        <v>66</v>
      </c>
      <c r="D65" s="6" t="s">
        <v>67</v>
      </c>
      <c r="E65" s="7" t="s">
        <v>68</v>
      </c>
      <c r="F65" s="6" t="s">
        <v>69</v>
      </c>
      <c r="G65" s="8">
        <v>12.15</v>
      </c>
      <c r="H65" s="8">
        <v>814.94</v>
      </c>
      <c r="I65" s="8">
        <v>9901.52</v>
      </c>
      <c r="J65" s="5">
        <v>23</v>
      </c>
      <c r="K65" s="8">
        <v>2277.35</v>
      </c>
      <c r="L65" s="8">
        <v>12178.87</v>
      </c>
    </row>
    <row r="66" spans="2:15" s="1" customFormat="1" ht="19.7" customHeight="1" x14ac:dyDescent="0.2">
      <c r="B66" s="5">
        <v>22</v>
      </c>
      <c r="C66" s="6" t="s">
        <v>70</v>
      </c>
      <c r="D66" s="6" t="s">
        <v>71</v>
      </c>
      <c r="E66" s="7" t="s">
        <v>72</v>
      </c>
      <c r="F66" s="6" t="s">
        <v>69</v>
      </c>
      <c r="G66" s="8">
        <v>17.8</v>
      </c>
      <c r="H66" s="8">
        <v>669.69</v>
      </c>
      <c r="I66" s="8">
        <v>11920.48</v>
      </c>
      <c r="J66" s="5">
        <v>23</v>
      </c>
      <c r="K66" s="8">
        <v>2741.71</v>
      </c>
      <c r="L66" s="8">
        <v>14662.19</v>
      </c>
    </row>
    <row r="67" spans="2:15" s="1" customFormat="1" ht="19.7" customHeight="1" x14ac:dyDescent="0.2">
      <c r="B67" s="5">
        <v>23</v>
      </c>
      <c r="C67" s="6" t="s">
        <v>73</v>
      </c>
      <c r="D67" s="6" t="s">
        <v>74</v>
      </c>
      <c r="E67" s="7" t="s">
        <v>75</v>
      </c>
      <c r="F67" s="6" t="s">
        <v>76</v>
      </c>
      <c r="G67" s="8">
        <v>80</v>
      </c>
      <c r="H67" s="8">
        <v>73</v>
      </c>
      <c r="I67" s="8">
        <v>5840</v>
      </c>
      <c r="J67" s="5">
        <v>23</v>
      </c>
      <c r="K67" s="8">
        <v>1343.2</v>
      </c>
      <c r="L67" s="8">
        <v>7183.2</v>
      </c>
    </row>
    <row r="68" spans="2:15" s="1" customFormat="1" ht="19.7" customHeight="1" x14ac:dyDescent="0.2">
      <c r="B68" s="5">
        <v>24</v>
      </c>
      <c r="C68" s="6" t="s">
        <v>77</v>
      </c>
      <c r="D68" s="6" t="s">
        <v>78</v>
      </c>
      <c r="E68" s="7" t="s">
        <v>79</v>
      </c>
      <c r="F68" s="6" t="s">
        <v>80</v>
      </c>
      <c r="G68" s="8">
        <v>15</v>
      </c>
      <c r="H68" s="8">
        <v>15.48</v>
      </c>
      <c r="I68" s="8">
        <v>232.2</v>
      </c>
      <c r="J68" s="5">
        <v>8</v>
      </c>
      <c r="K68" s="8">
        <v>18.579999999999998</v>
      </c>
      <c r="L68" s="8">
        <v>250.78</v>
      </c>
    </row>
    <row r="69" spans="2:15" s="1" customFormat="1" ht="19.7" customHeight="1" x14ac:dyDescent="0.2">
      <c r="B69" s="5">
        <v>25</v>
      </c>
      <c r="C69" s="6" t="s">
        <v>81</v>
      </c>
      <c r="D69" s="6" t="s">
        <v>82</v>
      </c>
      <c r="E69" s="7" t="s">
        <v>83</v>
      </c>
      <c r="F69" s="6" t="s">
        <v>80</v>
      </c>
      <c r="G69" s="8">
        <v>148</v>
      </c>
      <c r="H69" s="8">
        <v>49.8</v>
      </c>
      <c r="I69" s="8">
        <v>7370.4</v>
      </c>
      <c r="J69" s="5">
        <v>8</v>
      </c>
      <c r="K69" s="8">
        <v>589.63</v>
      </c>
      <c r="L69" s="8">
        <v>7960.03</v>
      </c>
    </row>
    <row r="70" spans="2:15" s="1" customFormat="1" ht="19.7" customHeight="1" x14ac:dyDescent="0.2">
      <c r="B70" s="5">
        <v>26</v>
      </c>
      <c r="C70" s="6" t="s">
        <v>84</v>
      </c>
      <c r="D70" s="6" t="s">
        <v>85</v>
      </c>
      <c r="E70" s="7" t="s">
        <v>86</v>
      </c>
      <c r="F70" s="6" t="s">
        <v>80</v>
      </c>
      <c r="G70" s="8">
        <v>17</v>
      </c>
      <c r="H70" s="8">
        <v>232.07</v>
      </c>
      <c r="I70" s="8">
        <v>3945.19</v>
      </c>
      <c r="J70" s="5">
        <v>8</v>
      </c>
      <c r="K70" s="8">
        <v>315.62</v>
      </c>
      <c r="L70" s="8">
        <v>4260.8100000000004</v>
      </c>
    </row>
    <row r="71" spans="2:15" s="1" customFormat="1" ht="28.7" customHeight="1" x14ac:dyDescent="0.2">
      <c r="B71" s="5">
        <v>27</v>
      </c>
      <c r="C71" s="6" t="s">
        <v>87</v>
      </c>
      <c r="D71" s="6" t="s">
        <v>88</v>
      </c>
      <c r="E71" s="7" t="s">
        <v>89</v>
      </c>
      <c r="F71" s="6" t="s">
        <v>90</v>
      </c>
      <c r="G71" s="8">
        <v>600</v>
      </c>
      <c r="H71" s="8">
        <v>7</v>
      </c>
      <c r="I71" s="8">
        <v>4200</v>
      </c>
      <c r="J71" s="5">
        <v>8</v>
      </c>
      <c r="K71" s="8">
        <v>336</v>
      </c>
      <c r="L71" s="8">
        <v>4536</v>
      </c>
    </row>
    <row r="72" spans="2:15" s="1" customFormat="1" ht="19.7" customHeight="1" x14ac:dyDescent="0.2">
      <c r="B72" s="5">
        <v>28</v>
      </c>
      <c r="C72" s="6" t="s">
        <v>91</v>
      </c>
      <c r="D72" s="6" t="s">
        <v>92</v>
      </c>
      <c r="E72" s="7" t="s">
        <v>93</v>
      </c>
      <c r="F72" s="6" t="s">
        <v>76</v>
      </c>
      <c r="G72" s="8">
        <v>200</v>
      </c>
      <c r="H72" s="8">
        <v>55</v>
      </c>
      <c r="I72" s="8">
        <v>11000</v>
      </c>
      <c r="J72" s="5">
        <v>8</v>
      </c>
      <c r="K72" s="8">
        <v>880</v>
      </c>
      <c r="L72" s="8">
        <v>11880</v>
      </c>
    </row>
    <row r="73" spans="2:15" s="1" customFormat="1" ht="19.7" customHeight="1" x14ac:dyDescent="0.2">
      <c r="B73" s="5">
        <v>29</v>
      </c>
      <c r="C73" s="6" t="s">
        <v>94</v>
      </c>
      <c r="D73" s="6" t="s">
        <v>95</v>
      </c>
      <c r="E73" s="7" t="s">
        <v>96</v>
      </c>
      <c r="F73" s="6" t="s">
        <v>76</v>
      </c>
      <c r="G73" s="8">
        <v>35</v>
      </c>
      <c r="H73" s="8">
        <v>154.29</v>
      </c>
      <c r="I73" s="8">
        <v>5400.15</v>
      </c>
      <c r="J73" s="5">
        <v>8</v>
      </c>
      <c r="K73" s="8">
        <v>432.01</v>
      </c>
      <c r="L73" s="8">
        <v>5832.16</v>
      </c>
    </row>
    <row r="74" spans="2:15" s="1" customFormat="1" ht="19.7" customHeight="1" x14ac:dyDescent="0.2">
      <c r="B74" s="5">
        <v>30</v>
      </c>
      <c r="C74" s="6" t="s">
        <v>97</v>
      </c>
      <c r="D74" s="6" t="s">
        <v>98</v>
      </c>
      <c r="E74" s="7" t="s">
        <v>99</v>
      </c>
      <c r="F74" s="6" t="s">
        <v>18</v>
      </c>
      <c r="G74" s="8">
        <v>1.45</v>
      </c>
      <c r="H74" s="8">
        <v>360</v>
      </c>
      <c r="I74" s="8">
        <f>G74*H74</f>
        <v>522</v>
      </c>
      <c r="J74" s="5">
        <v>8</v>
      </c>
      <c r="K74" s="8">
        <f>I74*0.08</f>
        <v>41.76</v>
      </c>
      <c r="L74" s="8">
        <f>K74+I74</f>
        <v>563.76</v>
      </c>
    </row>
    <row r="75" spans="2:15" s="1" customFormat="1" ht="19.7" customHeight="1" x14ac:dyDescent="0.2">
      <c r="B75" s="5">
        <v>31</v>
      </c>
      <c r="C75" s="6" t="s">
        <v>100</v>
      </c>
      <c r="D75" s="6" t="s">
        <v>101</v>
      </c>
      <c r="E75" s="7" t="s">
        <v>102</v>
      </c>
      <c r="F75" s="6" t="s">
        <v>18</v>
      </c>
      <c r="G75" s="8">
        <v>2.35</v>
      </c>
      <c r="H75" s="8">
        <v>949.28</v>
      </c>
      <c r="I75" s="8">
        <v>2230.81</v>
      </c>
      <c r="J75" s="5">
        <v>8</v>
      </c>
      <c r="K75" s="8">
        <v>178.46</v>
      </c>
      <c r="L75" s="8">
        <v>2409.27</v>
      </c>
    </row>
    <row r="76" spans="2:15" s="1" customFormat="1" ht="55.9" customHeight="1" x14ac:dyDescent="0.2">
      <c r="I76" s="20"/>
      <c r="J76" s="20"/>
      <c r="K76" s="20"/>
      <c r="L76" s="20"/>
    </row>
    <row r="77" spans="2:15" s="1" customFormat="1" ht="21.4" customHeight="1" x14ac:dyDescent="0.2">
      <c r="B77" s="13" t="s">
        <v>103</v>
      </c>
      <c r="C77" s="13"/>
      <c r="D77" s="13"/>
      <c r="E77" s="13"/>
      <c r="F77" s="15">
        <v>1839177.24</v>
      </c>
      <c r="G77" s="15"/>
      <c r="H77" s="15"/>
      <c r="I77" s="15"/>
      <c r="J77" s="15"/>
      <c r="K77" s="15"/>
      <c r="L77" s="15"/>
      <c r="O77" s="21"/>
    </row>
    <row r="78" spans="2:15" s="1" customFormat="1" ht="21.4" customHeight="1" x14ac:dyDescent="0.2">
      <c r="B78" s="13" t="s">
        <v>104</v>
      </c>
      <c r="C78" s="13"/>
      <c r="D78" s="13"/>
      <c r="E78" s="13"/>
      <c r="F78" s="16">
        <v>1990460.72</v>
      </c>
      <c r="G78" s="16"/>
      <c r="H78" s="16"/>
      <c r="I78" s="16"/>
      <c r="J78" s="16"/>
      <c r="K78" s="16"/>
      <c r="L78" s="16"/>
      <c r="O78" s="21"/>
    </row>
    <row r="79" spans="2:15" s="1" customFormat="1" ht="131.65" customHeight="1" x14ac:dyDescent="0.2"/>
    <row r="80" spans="2:15" s="1" customFormat="1" ht="17.649999999999999" customHeight="1" x14ac:dyDescent="0.2">
      <c r="J80" s="19" t="s">
        <v>118</v>
      </c>
      <c r="K80" s="19"/>
      <c r="L80" s="19"/>
    </row>
  </sheetData>
  <mergeCells count="22">
    <mergeCell ref="J2:N2"/>
    <mergeCell ref="J3:N3"/>
    <mergeCell ref="J80:L80"/>
    <mergeCell ref="B43:L43"/>
    <mergeCell ref="B5:E5"/>
    <mergeCell ref="B7:E7"/>
    <mergeCell ref="B77:E77"/>
    <mergeCell ref="B78:E78"/>
    <mergeCell ref="B9:E9"/>
    <mergeCell ref="C17:E17"/>
    <mergeCell ref="C19:E19"/>
    <mergeCell ref="C21:E21"/>
    <mergeCell ref="C23:E23"/>
    <mergeCell ref="F15:J15"/>
    <mergeCell ref="F77:L77"/>
    <mergeCell ref="F78:L78"/>
    <mergeCell ref="H12:M13"/>
    <mergeCell ref="B11:E12"/>
    <mergeCell ref="B25:L25"/>
    <mergeCell ref="B28:L28"/>
    <mergeCell ref="B33:L33"/>
    <mergeCell ref="B38:L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Justyna Solecka</cp:lastModifiedBy>
  <dcterms:created xsi:type="dcterms:W3CDTF">2025-10-08T10:51:26Z</dcterms:created>
  <dcterms:modified xsi:type="dcterms:W3CDTF">2025-10-16T08:54:08Z</dcterms:modified>
</cp:coreProperties>
</file>